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10" windowHeight="870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<sst xmlns="http://schemas.openxmlformats.org/spreadsheetml/2006/main" count="67" uniqueCount="19">
  <si>
    <t>доходи</t>
  </si>
  <si>
    <t>видатки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</si>
  <si>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</si>
  <si>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</si>
  <si>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</si>
  <si>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</si>
  <si>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</si>
  <si>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</si>
  <si>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</si>
  <si>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</si>
  <si>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</si>
  <si>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</si>
  <si>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</si>
  <si>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</si>
  <si>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>Державний бюджет</t>
    </r>
    <r>
      <rPr>
        <sz val="10"/>
        <rFont val="Times New Roman"/>
        <family val="1"/>
      </rPr>
      <t xml:space="preserve"> (млн.грн.)</t>
    </r>
  </si>
  <si>
    <t>Рік</t>
  </si>
  <si>
    <t>Місяць</t>
  </si>
  <si>
    <t>доходи помісячно</t>
  </si>
  <si>
    <t>тренд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</si>
</sst>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</numFmts>
  <fonts count="8">
    <font>
      <sz val="16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.75"/>
      <name val="Arial Cyr"/>
      <family val="0"/>
    </font>
    <font>
      <sz val="14.5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 textRotation="90"/>
    </xf>
    <xf numFmtId="1" fontId="1" fillId="0" borderId="5" xfId="0" applyNumberFormat="1" applyFont="1" applyBorder="1" applyAlignment="1">
      <alignment horizontal="center" vertical="center" textRotation="90"/>
    </xf>
    <xf numFmtId="17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forward val="2"/>
            <c:dispEq val="0"/>
            <c:dispRSqr val="0"/>
          </c:trendline>
          <c:cat>
            <c:strRef>
              <c:f>Аркуш1!$B$3:$B$62</c:f>
              <c:strCache/>
            </c:strRef>
          </c:cat>
          <c:val>
            <c:numRef>
              <c:f>Аркуш1!$E$3:$E$62</c:f>
              <c:numCache/>
            </c:numRef>
          </c:val>
          <c:smooth val="0"/>
        </c:ser>
        <c:marker val="1"/>
        <c:axId val="61855898"/>
        <c:axId val="19832171"/>
      </c:line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32171"/>
        <c:crosses val="autoZero"/>
        <c:auto val="1"/>
        <c:lblOffset val="100"/>
        <c:noMultiLvlLbl val="0"/>
      </c:catAx>
      <c:valAx>
        <c:axId val="19832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55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Аркуш1!$E$3:$E$62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Аркуш1!$H$3:$H$62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Аркуш1!$I$3:$I$62</c:f>
              <c:numCache/>
            </c:numRef>
          </c:val>
          <c:smooth val="0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01989"/>
        <c:crosses val="autoZero"/>
        <c:auto val="1"/>
        <c:lblOffset val="100"/>
        <c:noMultiLvlLbl val="0"/>
      </c:catAx>
      <c:valAx>
        <c:axId val="62901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71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9475"/>
          <c:h val="0.94075"/>
        </c:manualLayout>
      </c:layout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Аркуш2!$B$2:$B$13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Аркуш2!$C$2:$C$13</c:f>
              <c:numCache/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Аркуш2!$D$2:$D$13</c:f>
              <c:numCache/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Аркуш2!$E$2:$E$13</c:f>
              <c:numCache/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Аркуш2!$F$2:$F$13</c:f>
              <c:numCache/>
            </c:numRef>
          </c:val>
        </c:ser>
        <c:axId val="29246990"/>
        <c:axId val="61896319"/>
      </c:radarChart>
      <c:catAx>
        <c:axId val="29246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96319"/>
        <c:crosses val="autoZero"/>
        <c:auto val="1"/>
        <c:lblOffset val="100"/>
        <c:noMultiLvlLbl val="0"/>
      </c:catAx>
      <c:valAx>
        <c:axId val="618963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24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0</xdr:row>
      <xdr:rowOff>85725</xdr:rowOff>
    </xdr:from>
    <xdr:to>
      <xdr:col>9</xdr:col>
      <xdr:colOff>152400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3390900" y="85725"/>
        <a:ext cx="6200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809625</xdr:colOff>
      <xdr:row>14</xdr:row>
      <xdr:rowOff>114300</xdr:rowOff>
    </xdr:from>
    <xdr:to>
      <xdr:col>9</xdr:col>
      <xdr:colOff>76200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3390900" y="3714750"/>
        <a:ext cx="6124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238125</xdr:rowOff>
    </xdr:from>
    <xdr:to>
      <xdr:col>9</xdr:col>
      <xdr:colOff>447675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6953250" y="238125"/>
        <a:ext cx="37814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3">
      <selection activeCell="K4" sqref="K4"/>
    </sheetView>
  </sheetViews>
  <sheetFormatPr defaultColWidth="9.23046875" defaultRowHeight="20.25"/>
  <cols>
    <col min="1" max="1" width="2.37890625" style="0" customWidth="1"/>
  </cols>
  <sheetData>
    <row r="1" spans="1:5" ht="20.25">
      <c r="A1" s="5" t="s">
        <v>15</v>
      </c>
      <c r="B1" s="9" t="s">
        <v>16</v>
      </c>
      <c r="C1" s="3" t="s">
        <v>14</v>
      </c>
      <c r="D1" s="4"/>
      <c r="E1">
        <f>STDEV(E3:E62)</f>
        <v>6717.055910489385</v>
      </c>
    </row>
    <row r="2" spans="1:6" ht="20.25">
      <c r="A2" s="6"/>
      <c r="B2" s="10"/>
      <c r="C2" s="2" t="s">
        <v>0</v>
      </c>
      <c r="D2" s="2" t="s">
        <v>1</v>
      </c>
      <c r="E2" t="s">
        <v>17</v>
      </c>
      <c r="F2" t="s">
        <v>18</v>
      </c>
    </row>
    <row r="3" spans="1:9" ht="20.25" customHeight="1">
      <c r="A3" s="1">
        <v>2008</v>
      </c>
      <c r="B3" s="7" t="s">
        <v>2</v>
      </c>
      <c r="C3" s="8">
        <v>13949.75203641</v>
      </c>
      <c r="D3" s="8">
        <v>12122.44668387</v>
      </c>
      <c r="E3" s="11">
        <f>C3</f>
        <v>13949.75203641</v>
      </c>
      <c r="F3">
        <f>247.94*G3+14815</f>
        <v>15062.94</v>
      </c>
      <c r="G3">
        <v>1</v>
      </c>
      <c r="H3">
        <f>F3-E$1</f>
        <v>8345.884089510615</v>
      </c>
      <c r="I3">
        <f>F3+E$1</f>
        <v>21779.995910489386</v>
      </c>
    </row>
    <row r="4" spans="1:9" ht="20.25">
      <c r="A4" s="1"/>
      <c r="B4" s="7" t="s">
        <v>3</v>
      </c>
      <c r="C4" s="8">
        <v>31278.34436677</v>
      </c>
      <c r="D4" s="8">
        <v>28576.78051304</v>
      </c>
      <c r="E4" s="11">
        <f>C4-C3</f>
        <v>17328.59233036</v>
      </c>
      <c r="F4">
        <f aca="true" t="shared" si="0" ref="F4:F62">247.94*G4+14815</f>
        <v>15310.88</v>
      </c>
      <c r="G4">
        <v>2</v>
      </c>
      <c r="H4">
        <f aca="true" t="shared" si="1" ref="H4:H62">F4-E$1</f>
        <v>8593.824089510614</v>
      </c>
      <c r="I4">
        <f aca="true" t="shared" si="2" ref="I4:I62">F4+E$1</f>
        <v>22027.935910489385</v>
      </c>
    </row>
    <row r="5" spans="1:9" ht="20.25">
      <c r="A5" s="1"/>
      <c r="B5" s="7" t="s">
        <v>4</v>
      </c>
      <c r="C5" s="8">
        <v>46737.99506225</v>
      </c>
      <c r="D5" s="8">
        <v>45534.96742185</v>
      </c>
      <c r="E5" s="11">
        <f aca="true" t="shared" si="3" ref="E5:E14">C5-C4</f>
        <v>15459.650695479995</v>
      </c>
      <c r="F5">
        <f t="shared" si="0"/>
        <v>15558.82</v>
      </c>
      <c r="G5">
        <v>3</v>
      </c>
      <c r="H5">
        <f t="shared" si="1"/>
        <v>8841.764089510616</v>
      </c>
      <c r="I5">
        <f t="shared" si="2"/>
        <v>22275.875910489383</v>
      </c>
    </row>
    <row r="6" spans="1:9" ht="20.25">
      <c r="A6" s="1"/>
      <c r="B6" s="7" t="s">
        <v>5</v>
      </c>
      <c r="C6" s="8">
        <v>66275.08134264</v>
      </c>
      <c r="D6" s="8">
        <v>65198.54096094</v>
      </c>
      <c r="E6" s="11">
        <f t="shared" si="3"/>
        <v>19537.08628039</v>
      </c>
      <c r="F6">
        <f t="shared" si="0"/>
        <v>15806.76</v>
      </c>
      <c r="G6">
        <v>4</v>
      </c>
      <c r="H6">
        <f t="shared" si="1"/>
        <v>9089.704089510615</v>
      </c>
      <c r="I6">
        <f t="shared" si="2"/>
        <v>22523.815910489386</v>
      </c>
    </row>
    <row r="7" spans="1:9" ht="20.25">
      <c r="A7" s="1"/>
      <c r="B7" s="7" t="s">
        <v>6</v>
      </c>
      <c r="C7" s="8">
        <v>89363.19530836</v>
      </c>
      <c r="D7" s="8">
        <v>83242.1048137</v>
      </c>
      <c r="E7" s="11">
        <f t="shared" si="3"/>
        <v>23088.113965719996</v>
      </c>
      <c r="F7">
        <f t="shared" si="0"/>
        <v>16054.7</v>
      </c>
      <c r="G7">
        <v>5</v>
      </c>
      <c r="H7">
        <f t="shared" si="1"/>
        <v>9337.644089510617</v>
      </c>
      <c r="I7">
        <f t="shared" si="2"/>
        <v>22771.755910489384</v>
      </c>
    </row>
    <row r="8" spans="1:9" ht="20.25">
      <c r="A8" s="1"/>
      <c r="B8" s="7" t="s">
        <v>7</v>
      </c>
      <c r="C8" s="8">
        <v>104833.1439317</v>
      </c>
      <c r="D8" s="8">
        <v>102925.53717068</v>
      </c>
      <c r="E8" s="11">
        <f t="shared" si="3"/>
        <v>15469.94862334001</v>
      </c>
      <c r="F8">
        <f t="shared" si="0"/>
        <v>16302.64</v>
      </c>
      <c r="G8">
        <v>6</v>
      </c>
      <c r="H8">
        <f t="shared" si="1"/>
        <v>9585.584089510616</v>
      </c>
      <c r="I8">
        <f t="shared" si="2"/>
        <v>23019.695910489383</v>
      </c>
    </row>
    <row r="9" spans="1:9" ht="20.25">
      <c r="A9" s="1"/>
      <c r="B9" s="7" t="s">
        <v>8</v>
      </c>
      <c r="C9" s="8">
        <v>123526.59395517</v>
      </c>
      <c r="D9" s="8">
        <v>122233.41500248</v>
      </c>
      <c r="E9" s="11">
        <f t="shared" si="3"/>
        <v>18693.450023469995</v>
      </c>
      <c r="F9">
        <f t="shared" si="0"/>
        <v>16550.58</v>
      </c>
      <c r="G9">
        <v>7</v>
      </c>
      <c r="H9">
        <f t="shared" si="1"/>
        <v>9833.524089510618</v>
      </c>
      <c r="I9">
        <f t="shared" si="2"/>
        <v>23267.635910489385</v>
      </c>
    </row>
    <row r="10" spans="1:9" ht="20.25">
      <c r="A10" s="1"/>
      <c r="B10" s="7" t="s">
        <v>9</v>
      </c>
      <c r="C10" s="8">
        <v>149178.55174615</v>
      </c>
      <c r="D10" s="8">
        <v>143059.31695224</v>
      </c>
      <c r="E10" s="11">
        <f t="shared" si="3"/>
        <v>25651.957790980014</v>
      </c>
      <c r="F10">
        <f t="shared" si="0"/>
        <v>16798.52</v>
      </c>
      <c r="G10">
        <v>8</v>
      </c>
      <c r="H10">
        <f t="shared" si="1"/>
        <v>10081.464089510617</v>
      </c>
      <c r="I10">
        <f t="shared" si="2"/>
        <v>23515.575910489384</v>
      </c>
    </row>
    <row r="11" spans="1:9" ht="20.25">
      <c r="A11" s="1"/>
      <c r="B11" s="7" t="s">
        <v>10</v>
      </c>
      <c r="C11" s="8">
        <v>169164.32170167</v>
      </c>
      <c r="D11" s="8">
        <v>165124.38984009</v>
      </c>
      <c r="E11" s="11">
        <f t="shared" si="3"/>
        <v>19985.769955519994</v>
      </c>
      <c r="F11">
        <f t="shared" si="0"/>
        <v>17046.46</v>
      </c>
      <c r="G11">
        <v>9</v>
      </c>
      <c r="H11">
        <f t="shared" si="1"/>
        <v>10329.404089510615</v>
      </c>
      <c r="I11">
        <f t="shared" si="2"/>
        <v>23763.515910489383</v>
      </c>
    </row>
    <row r="12" spans="1:9" ht="20.25">
      <c r="A12" s="1"/>
      <c r="B12" s="7" t="s">
        <v>11</v>
      </c>
      <c r="C12" s="8">
        <v>188027.92106942</v>
      </c>
      <c r="D12" s="8">
        <v>186448.0648269</v>
      </c>
      <c r="E12" s="11">
        <f t="shared" si="3"/>
        <v>18863.599367749994</v>
      </c>
      <c r="F12">
        <f t="shared" si="0"/>
        <v>17294.4</v>
      </c>
      <c r="G12">
        <v>10</v>
      </c>
      <c r="H12">
        <f t="shared" si="1"/>
        <v>10577.344089510618</v>
      </c>
      <c r="I12">
        <f t="shared" si="2"/>
        <v>24011.455910489385</v>
      </c>
    </row>
    <row r="13" spans="1:9" ht="20.25">
      <c r="A13" s="1"/>
      <c r="B13" s="7" t="s">
        <v>12</v>
      </c>
      <c r="C13" s="8">
        <v>207951.08254441</v>
      </c>
      <c r="D13" s="8">
        <v>205496.34666833</v>
      </c>
      <c r="E13" s="11">
        <f t="shared" si="3"/>
        <v>19923.16147498999</v>
      </c>
      <c r="F13">
        <f t="shared" si="0"/>
        <v>17542.34</v>
      </c>
      <c r="G13">
        <v>11</v>
      </c>
      <c r="H13">
        <f t="shared" si="1"/>
        <v>10825.284089510616</v>
      </c>
      <c r="I13">
        <f t="shared" si="2"/>
        <v>24259.395910489384</v>
      </c>
    </row>
    <row r="14" spans="1:9" ht="20.25">
      <c r="A14" s="1"/>
      <c r="B14" s="7" t="s">
        <v>13</v>
      </c>
      <c r="C14" s="8">
        <v>231686.298203</v>
      </c>
      <c r="D14" s="8">
        <v>241454.46956791</v>
      </c>
      <c r="E14" s="11">
        <f t="shared" si="3"/>
        <v>23735.215658590023</v>
      </c>
      <c r="F14">
        <f t="shared" si="0"/>
        <v>17790.28</v>
      </c>
      <c r="G14">
        <v>12</v>
      </c>
      <c r="H14">
        <f t="shared" si="1"/>
        <v>11073.224089510615</v>
      </c>
      <c r="I14">
        <f t="shared" si="2"/>
        <v>24507.335910489383</v>
      </c>
    </row>
    <row r="15" spans="1:9" ht="20.25" customHeight="1">
      <c r="A15" s="1">
        <v>2009</v>
      </c>
      <c r="B15" s="7" t="s">
        <v>2</v>
      </c>
      <c r="C15" s="8">
        <v>13416.9623658</v>
      </c>
      <c r="D15" s="8">
        <v>10904.05838333</v>
      </c>
      <c r="E15" s="11">
        <f>C15</f>
        <v>13416.9623658</v>
      </c>
      <c r="F15">
        <f t="shared" si="0"/>
        <v>18038.22</v>
      </c>
      <c r="G15">
        <v>13</v>
      </c>
      <c r="H15">
        <f t="shared" si="1"/>
        <v>11321.164089510617</v>
      </c>
      <c r="I15">
        <f t="shared" si="2"/>
        <v>24755.275910489385</v>
      </c>
    </row>
    <row r="16" spans="1:9" ht="20.25">
      <c r="A16" s="1"/>
      <c r="B16" s="7" t="s">
        <v>3</v>
      </c>
      <c r="C16" s="8">
        <v>31953.54175622</v>
      </c>
      <c r="D16" s="8">
        <v>30999.34363214</v>
      </c>
      <c r="E16" s="11">
        <f>C16-C15</f>
        <v>18536.579390419996</v>
      </c>
      <c r="F16">
        <f t="shared" si="0"/>
        <v>18286.16</v>
      </c>
      <c r="G16">
        <v>14</v>
      </c>
      <c r="H16">
        <f t="shared" si="1"/>
        <v>11569.104089510616</v>
      </c>
      <c r="I16">
        <f t="shared" si="2"/>
        <v>25003.215910489384</v>
      </c>
    </row>
    <row r="17" spans="1:9" ht="20.25">
      <c r="A17" s="1"/>
      <c r="B17" s="7" t="s">
        <v>4</v>
      </c>
      <c r="C17" s="8">
        <v>51270.2</v>
      </c>
      <c r="D17" s="8">
        <v>50976.6</v>
      </c>
      <c r="E17" s="11">
        <f aca="true" t="shared" si="4" ref="E17:E26">C17-C16</f>
        <v>19316.65824378</v>
      </c>
      <c r="F17">
        <f t="shared" si="0"/>
        <v>18534.1</v>
      </c>
      <c r="G17">
        <v>15</v>
      </c>
      <c r="H17">
        <f t="shared" si="1"/>
        <v>11817.044089510615</v>
      </c>
      <c r="I17">
        <f t="shared" si="2"/>
        <v>25251.155910489382</v>
      </c>
    </row>
    <row r="18" spans="1:9" ht="20.25">
      <c r="A18" s="1"/>
      <c r="B18" s="7" t="s">
        <v>5</v>
      </c>
      <c r="C18" s="8">
        <v>70453.5</v>
      </c>
      <c r="D18" s="8">
        <v>72377</v>
      </c>
      <c r="E18" s="11">
        <f t="shared" si="4"/>
        <v>19183.300000000003</v>
      </c>
      <c r="F18">
        <f t="shared" si="0"/>
        <v>18782.04</v>
      </c>
      <c r="G18">
        <v>16</v>
      </c>
      <c r="H18">
        <f t="shared" si="1"/>
        <v>12064.984089510617</v>
      </c>
      <c r="I18">
        <f t="shared" si="2"/>
        <v>25499.095910489385</v>
      </c>
    </row>
    <row r="19" spans="1:9" ht="20.25">
      <c r="A19" s="1"/>
      <c r="B19" s="7" t="s">
        <v>6</v>
      </c>
      <c r="C19" s="8">
        <v>88599.3</v>
      </c>
      <c r="D19" s="8">
        <v>90706.9</v>
      </c>
      <c r="E19" s="11">
        <f t="shared" si="4"/>
        <v>18145.800000000003</v>
      </c>
      <c r="F19">
        <f t="shared" si="0"/>
        <v>19029.98</v>
      </c>
      <c r="G19">
        <v>17</v>
      </c>
      <c r="H19">
        <f t="shared" si="1"/>
        <v>12312.924089510616</v>
      </c>
      <c r="I19">
        <f t="shared" si="2"/>
        <v>25747.035910489383</v>
      </c>
    </row>
    <row r="20" spans="1:9" ht="20.25">
      <c r="A20" s="1"/>
      <c r="B20" s="7" t="s">
        <v>7</v>
      </c>
      <c r="C20" s="8">
        <v>101141.8</v>
      </c>
      <c r="D20" s="8">
        <v>110728.7</v>
      </c>
      <c r="E20" s="11">
        <f t="shared" si="4"/>
        <v>12542.5</v>
      </c>
      <c r="F20">
        <f t="shared" si="0"/>
        <v>19277.92</v>
      </c>
      <c r="G20">
        <v>18</v>
      </c>
      <c r="H20">
        <f t="shared" si="1"/>
        <v>12560.864089510615</v>
      </c>
      <c r="I20">
        <f t="shared" si="2"/>
        <v>25994.975910489382</v>
      </c>
    </row>
    <row r="21" spans="1:9" ht="20.25">
      <c r="A21" s="1"/>
      <c r="B21" s="7" t="s">
        <v>8</v>
      </c>
      <c r="C21" s="8">
        <v>115856.5</v>
      </c>
      <c r="D21" s="8">
        <v>130103.6</v>
      </c>
      <c r="E21" s="11">
        <f t="shared" si="4"/>
        <v>14714.699999999997</v>
      </c>
      <c r="F21">
        <f t="shared" si="0"/>
        <v>19525.86</v>
      </c>
      <c r="G21">
        <v>19</v>
      </c>
      <c r="H21">
        <f t="shared" si="1"/>
        <v>12808.804089510617</v>
      </c>
      <c r="I21">
        <f t="shared" si="2"/>
        <v>26242.915910489384</v>
      </c>
    </row>
    <row r="22" spans="1:9" ht="20.25">
      <c r="A22" s="1"/>
      <c r="B22" s="7" t="s">
        <v>9</v>
      </c>
      <c r="C22" s="8">
        <v>135348.2</v>
      </c>
      <c r="D22" s="8">
        <v>149939.5</v>
      </c>
      <c r="E22" s="11">
        <f t="shared" si="4"/>
        <v>19491.70000000001</v>
      </c>
      <c r="F22">
        <f t="shared" si="0"/>
        <v>19773.8</v>
      </c>
      <c r="G22">
        <v>20</v>
      </c>
      <c r="H22">
        <f t="shared" si="1"/>
        <v>13056.744089510616</v>
      </c>
      <c r="I22">
        <f t="shared" si="2"/>
        <v>26490.855910489383</v>
      </c>
    </row>
    <row r="23" spans="1:9" ht="20.25">
      <c r="A23" s="1"/>
      <c r="B23" s="7" t="s">
        <v>10</v>
      </c>
      <c r="C23" s="8">
        <v>148916.9</v>
      </c>
      <c r="D23" s="8">
        <v>170914.9</v>
      </c>
      <c r="E23" s="11">
        <f t="shared" si="4"/>
        <v>13568.699999999983</v>
      </c>
      <c r="F23">
        <f t="shared" si="0"/>
        <v>20021.739999999998</v>
      </c>
      <c r="G23">
        <v>21</v>
      </c>
      <c r="H23">
        <f t="shared" si="1"/>
        <v>13304.684089510614</v>
      </c>
      <c r="I23">
        <f t="shared" si="2"/>
        <v>26738.79591048938</v>
      </c>
    </row>
    <row r="24" spans="1:9" ht="20.25">
      <c r="A24" s="1"/>
      <c r="B24" s="7" t="s">
        <v>11</v>
      </c>
      <c r="C24" s="8">
        <v>166028.6</v>
      </c>
      <c r="D24" s="8">
        <v>191828.9</v>
      </c>
      <c r="E24" s="11">
        <f t="shared" si="4"/>
        <v>17111.70000000001</v>
      </c>
      <c r="F24">
        <f t="shared" si="0"/>
        <v>20269.68</v>
      </c>
      <c r="G24">
        <v>22</v>
      </c>
      <c r="H24">
        <f t="shared" si="1"/>
        <v>13552.624089510617</v>
      </c>
      <c r="I24">
        <f t="shared" si="2"/>
        <v>26986.735910489384</v>
      </c>
    </row>
    <row r="25" spans="1:9" ht="20.25">
      <c r="A25" s="1"/>
      <c r="B25" s="7" t="s">
        <v>12</v>
      </c>
      <c r="C25" s="8">
        <v>200556.5</v>
      </c>
      <c r="D25" s="8">
        <v>214276.2</v>
      </c>
      <c r="E25" s="11">
        <f t="shared" si="4"/>
        <v>34527.899999999994</v>
      </c>
      <c r="F25">
        <f t="shared" si="0"/>
        <v>20517.62</v>
      </c>
      <c r="G25">
        <v>23</v>
      </c>
      <c r="H25">
        <f t="shared" si="1"/>
        <v>13800.564089510615</v>
      </c>
      <c r="I25">
        <f t="shared" si="2"/>
        <v>27234.675910489383</v>
      </c>
    </row>
    <row r="26" spans="1:9" ht="20.25">
      <c r="A26" s="1"/>
      <c r="B26" s="7" t="s">
        <v>13</v>
      </c>
      <c r="C26" s="8">
        <v>209700.3</v>
      </c>
      <c r="D26" s="8">
        <v>242437.2</v>
      </c>
      <c r="E26" s="11">
        <f t="shared" si="4"/>
        <v>9143.799999999988</v>
      </c>
      <c r="F26">
        <f t="shared" si="0"/>
        <v>20765.559999999998</v>
      </c>
      <c r="G26">
        <v>24</v>
      </c>
      <c r="H26">
        <f t="shared" si="1"/>
        <v>14048.504089510614</v>
      </c>
      <c r="I26">
        <f t="shared" si="2"/>
        <v>27482.61591048938</v>
      </c>
    </row>
    <row r="27" spans="1:9" ht="20.25" customHeight="1">
      <c r="A27" s="1">
        <v>2010</v>
      </c>
      <c r="B27" s="7" t="s">
        <v>2</v>
      </c>
      <c r="C27" s="8">
        <v>15094.6</v>
      </c>
      <c r="D27" s="8">
        <v>16782.2</v>
      </c>
      <c r="E27" s="11">
        <f>C27</f>
        <v>15094.6</v>
      </c>
      <c r="F27">
        <f t="shared" si="0"/>
        <v>21013.5</v>
      </c>
      <c r="G27">
        <v>25</v>
      </c>
      <c r="H27">
        <f t="shared" si="1"/>
        <v>14296.444089510616</v>
      </c>
      <c r="I27">
        <f t="shared" si="2"/>
        <v>27730.555910489384</v>
      </c>
    </row>
    <row r="28" spans="1:9" ht="20.25">
      <c r="A28" s="1"/>
      <c r="B28" s="7" t="s">
        <v>3</v>
      </c>
      <c r="C28" s="8">
        <v>30937.5</v>
      </c>
      <c r="D28" s="8">
        <v>35846.3</v>
      </c>
      <c r="E28" s="11">
        <f>C28-C27</f>
        <v>15842.9</v>
      </c>
      <c r="F28">
        <f t="shared" si="0"/>
        <v>21261.44</v>
      </c>
      <c r="G28">
        <v>26</v>
      </c>
      <c r="H28">
        <f t="shared" si="1"/>
        <v>14544.384089510615</v>
      </c>
      <c r="I28">
        <f t="shared" si="2"/>
        <v>27978.495910489382</v>
      </c>
    </row>
    <row r="29" spans="1:9" ht="20.25">
      <c r="A29" s="1"/>
      <c r="B29" s="7" t="s">
        <v>4</v>
      </c>
      <c r="C29" s="8">
        <v>51712</v>
      </c>
      <c r="D29" s="8">
        <v>57409.4</v>
      </c>
      <c r="E29" s="11">
        <f aca="true" t="shared" si="5" ref="E29:E38">C29-C28</f>
        <v>20774.5</v>
      </c>
      <c r="F29">
        <f t="shared" si="0"/>
        <v>21509.38</v>
      </c>
      <c r="G29">
        <v>27</v>
      </c>
      <c r="H29">
        <f t="shared" si="1"/>
        <v>14792.324089510617</v>
      </c>
      <c r="I29">
        <f t="shared" si="2"/>
        <v>28226.435910489385</v>
      </c>
    </row>
    <row r="30" spans="1:9" ht="20.25">
      <c r="A30" s="1"/>
      <c r="B30" s="7" t="s">
        <v>5</v>
      </c>
      <c r="C30" s="8">
        <v>74321.4</v>
      </c>
      <c r="D30" s="8">
        <v>78778.2</v>
      </c>
      <c r="E30" s="11">
        <f t="shared" si="5"/>
        <v>22609.399999999994</v>
      </c>
      <c r="F30">
        <f t="shared" si="0"/>
        <v>21757.32</v>
      </c>
      <c r="G30">
        <v>28</v>
      </c>
      <c r="H30">
        <f t="shared" si="1"/>
        <v>15040.264089510616</v>
      </c>
      <c r="I30">
        <f t="shared" si="2"/>
        <v>28474.375910489383</v>
      </c>
    </row>
    <row r="31" spans="1:9" ht="20.25">
      <c r="A31" s="1"/>
      <c r="B31" s="7" t="s">
        <v>6</v>
      </c>
      <c r="C31" s="8">
        <v>93836.1</v>
      </c>
      <c r="D31" s="8">
        <v>109874.7</v>
      </c>
      <c r="E31" s="11">
        <f t="shared" si="5"/>
        <v>19514.70000000001</v>
      </c>
      <c r="F31">
        <f t="shared" si="0"/>
        <v>22005.260000000002</v>
      </c>
      <c r="G31">
        <v>29</v>
      </c>
      <c r="H31">
        <f t="shared" si="1"/>
        <v>15288.204089510618</v>
      </c>
      <c r="I31">
        <f t="shared" si="2"/>
        <v>28722.315910489386</v>
      </c>
    </row>
    <row r="32" spans="1:9" ht="20.25">
      <c r="A32" s="1"/>
      <c r="B32" s="7" t="s">
        <v>7</v>
      </c>
      <c r="C32" s="8">
        <v>112054.5</v>
      </c>
      <c r="D32" s="8">
        <v>139506.4</v>
      </c>
      <c r="E32" s="11">
        <f t="shared" si="5"/>
        <v>18218.399999999994</v>
      </c>
      <c r="F32">
        <f t="shared" si="0"/>
        <v>22253.2</v>
      </c>
      <c r="G32">
        <v>30</v>
      </c>
      <c r="H32">
        <f t="shared" si="1"/>
        <v>15536.144089510617</v>
      </c>
      <c r="I32">
        <f t="shared" si="2"/>
        <v>28970.255910489384</v>
      </c>
    </row>
    <row r="33" spans="1:9" ht="20.25">
      <c r="A33" s="1"/>
      <c r="B33" s="7" t="s">
        <v>8</v>
      </c>
      <c r="C33" s="8">
        <v>136186.55</v>
      </c>
      <c r="D33" s="8">
        <v>164880.496</v>
      </c>
      <c r="E33" s="11">
        <f t="shared" si="5"/>
        <v>24132.04999999999</v>
      </c>
      <c r="F33">
        <f t="shared" si="0"/>
        <v>22501.14</v>
      </c>
      <c r="G33">
        <v>31</v>
      </c>
      <c r="H33">
        <f t="shared" si="1"/>
        <v>15784.084089510616</v>
      </c>
      <c r="I33">
        <f t="shared" si="2"/>
        <v>29218.195910489383</v>
      </c>
    </row>
    <row r="34" spans="1:9" ht="20.25">
      <c r="A34" s="1"/>
      <c r="B34" s="7" t="s">
        <v>9</v>
      </c>
      <c r="C34" s="8">
        <v>143470.72322832</v>
      </c>
      <c r="D34" s="8">
        <v>189083.76472207</v>
      </c>
      <c r="E34" s="11">
        <f t="shared" si="5"/>
        <v>7284.173228320025</v>
      </c>
      <c r="F34">
        <f t="shared" si="0"/>
        <v>22749.08</v>
      </c>
      <c r="G34">
        <v>32</v>
      </c>
      <c r="H34">
        <f t="shared" si="1"/>
        <v>16032.024089510618</v>
      </c>
      <c r="I34">
        <f t="shared" si="2"/>
        <v>29466.135910489385</v>
      </c>
    </row>
    <row r="35" spans="1:9" ht="20.25">
      <c r="A35" s="1"/>
      <c r="B35" s="7" t="s">
        <v>10</v>
      </c>
      <c r="C35" s="8">
        <v>162678.431791</v>
      </c>
      <c r="D35" s="8">
        <v>215139.167889</v>
      </c>
      <c r="E35" s="11">
        <f t="shared" si="5"/>
        <v>19207.708562679996</v>
      </c>
      <c r="F35">
        <f t="shared" si="0"/>
        <v>22997.02</v>
      </c>
      <c r="G35">
        <v>33</v>
      </c>
      <c r="H35">
        <f t="shared" si="1"/>
        <v>16279.964089510617</v>
      </c>
      <c r="I35">
        <f t="shared" si="2"/>
        <v>29714.075910489384</v>
      </c>
    </row>
    <row r="36" spans="1:9" ht="20.25">
      <c r="A36" s="1"/>
      <c r="B36" s="7" t="s">
        <v>11</v>
      </c>
      <c r="C36" s="8">
        <v>184438.995866</v>
      </c>
      <c r="D36" s="8">
        <v>240700.23297</v>
      </c>
      <c r="E36" s="11">
        <f t="shared" si="5"/>
        <v>21760.564075000002</v>
      </c>
      <c r="F36">
        <f t="shared" si="0"/>
        <v>23244.96</v>
      </c>
      <c r="G36">
        <v>34</v>
      </c>
      <c r="H36">
        <f t="shared" si="1"/>
        <v>16527.904089510615</v>
      </c>
      <c r="I36">
        <f t="shared" si="2"/>
        <v>29962.015910489383</v>
      </c>
    </row>
    <row r="37" spans="1:9" ht="20.25">
      <c r="A37" s="1"/>
      <c r="B37" s="7" t="s">
        <v>12</v>
      </c>
      <c r="C37" s="8">
        <v>215276.797993</v>
      </c>
      <c r="D37" s="8">
        <v>266728.989497</v>
      </c>
      <c r="E37" s="11">
        <f t="shared" si="5"/>
        <v>30837.802126999974</v>
      </c>
      <c r="F37">
        <f t="shared" si="0"/>
        <v>23492.9</v>
      </c>
      <c r="G37">
        <v>35</v>
      </c>
      <c r="H37">
        <f t="shared" si="1"/>
        <v>16775.844089510618</v>
      </c>
      <c r="I37">
        <f t="shared" si="2"/>
        <v>30209.955910489385</v>
      </c>
    </row>
    <row r="38" spans="1:9" ht="20.25">
      <c r="A38" s="1"/>
      <c r="B38" s="7" t="s">
        <v>13</v>
      </c>
      <c r="C38" s="8">
        <v>240615.2</v>
      </c>
      <c r="D38" s="8">
        <v>303588.7</v>
      </c>
      <c r="E38" s="11">
        <f t="shared" si="5"/>
        <v>25338.402007000026</v>
      </c>
      <c r="F38">
        <f t="shared" si="0"/>
        <v>23740.84</v>
      </c>
      <c r="G38">
        <v>36</v>
      </c>
      <c r="H38">
        <f t="shared" si="1"/>
        <v>17023.784089510616</v>
      </c>
      <c r="I38">
        <f t="shared" si="2"/>
        <v>30457.895910489384</v>
      </c>
    </row>
    <row r="39" spans="1:9" ht="20.25" customHeight="1">
      <c r="A39" s="1">
        <v>2011</v>
      </c>
      <c r="B39" s="7" t="s">
        <v>2</v>
      </c>
      <c r="C39" s="8">
        <v>18351.682953</v>
      </c>
      <c r="D39" s="8">
        <v>19083.979998</v>
      </c>
      <c r="E39" s="11">
        <f>C39</f>
        <v>18351.682953</v>
      </c>
      <c r="F39">
        <f t="shared" si="0"/>
        <v>23988.78</v>
      </c>
      <c r="G39">
        <v>37</v>
      </c>
      <c r="H39">
        <f t="shared" si="1"/>
        <v>17271.724089510615</v>
      </c>
      <c r="I39">
        <f t="shared" si="2"/>
        <v>30705.835910489383</v>
      </c>
    </row>
    <row r="40" spans="1:9" ht="20.25">
      <c r="A40" s="1"/>
      <c r="B40" s="7" t="s">
        <v>3</v>
      </c>
      <c r="C40" s="8">
        <v>44699.993501</v>
      </c>
      <c r="D40" s="8">
        <v>40488.310439</v>
      </c>
      <c r="E40" s="11">
        <f>C40-C39</f>
        <v>26348.310547999998</v>
      </c>
      <c r="F40">
        <f t="shared" si="0"/>
        <v>24236.72</v>
      </c>
      <c r="G40">
        <v>38</v>
      </c>
      <c r="H40">
        <f t="shared" si="1"/>
        <v>17519.664089510617</v>
      </c>
      <c r="I40">
        <f t="shared" si="2"/>
        <v>30953.775910489385</v>
      </c>
    </row>
    <row r="41" spans="1:9" ht="20.25">
      <c r="A41" s="1"/>
      <c r="B41" s="7" t="s">
        <v>4</v>
      </c>
      <c r="C41" s="8">
        <v>66426.261951</v>
      </c>
      <c r="D41" s="8">
        <v>66690.984455</v>
      </c>
      <c r="E41" s="11">
        <f aca="true" t="shared" si="6" ref="E41:E50">C41-C40</f>
        <v>21726.268449999996</v>
      </c>
      <c r="F41">
        <f t="shared" si="0"/>
        <v>24484.66</v>
      </c>
      <c r="G41">
        <v>39</v>
      </c>
      <c r="H41">
        <f t="shared" si="1"/>
        <v>17767.604089510616</v>
      </c>
      <c r="I41">
        <f t="shared" si="2"/>
        <v>31201.715910489384</v>
      </c>
    </row>
    <row r="42" spans="1:9" ht="20.25">
      <c r="A42" s="1"/>
      <c r="B42" s="7" t="s">
        <v>5</v>
      </c>
      <c r="C42" s="8">
        <v>89871.858662</v>
      </c>
      <c r="D42" s="8">
        <v>93444.73185</v>
      </c>
      <c r="E42" s="11">
        <f t="shared" si="6"/>
        <v>23445.596711000006</v>
      </c>
      <c r="F42">
        <f t="shared" si="0"/>
        <v>24732.6</v>
      </c>
      <c r="G42">
        <v>40</v>
      </c>
      <c r="H42">
        <f t="shared" si="1"/>
        <v>18015.544089510615</v>
      </c>
      <c r="I42">
        <f t="shared" si="2"/>
        <v>31449.655910489382</v>
      </c>
    </row>
    <row r="43" spans="1:9" ht="20.25">
      <c r="A43" s="1"/>
      <c r="B43" s="7" t="s">
        <v>6</v>
      </c>
      <c r="C43" s="8">
        <v>119046.487889</v>
      </c>
      <c r="D43" s="8">
        <v>119625.057408</v>
      </c>
      <c r="E43" s="11">
        <f t="shared" si="6"/>
        <v>29174.629226999998</v>
      </c>
      <c r="F43">
        <f t="shared" si="0"/>
        <v>24980.54</v>
      </c>
      <c r="G43">
        <v>41</v>
      </c>
      <c r="H43">
        <f t="shared" si="1"/>
        <v>18263.484089510617</v>
      </c>
      <c r="I43">
        <f t="shared" si="2"/>
        <v>31697.595910489385</v>
      </c>
    </row>
    <row r="44" spans="1:9" ht="20.25">
      <c r="A44" s="1"/>
      <c r="B44" s="7" t="s">
        <v>7</v>
      </c>
      <c r="C44" s="8">
        <v>139348.274933</v>
      </c>
      <c r="D44" s="8">
        <v>148363.981876</v>
      </c>
      <c r="E44" s="11">
        <f t="shared" si="6"/>
        <v>20301.78704400001</v>
      </c>
      <c r="F44">
        <f t="shared" si="0"/>
        <v>25228.48</v>
      </c>
      <c r="G44">
        <v>42</v>
      </c>
      <c r="H44">
        <f t="shared" si="1"/>
        <v>18511.424089510616</v>
      </c>
      <c r="I44">
        <f t="shared" si="2"/>
        <v>31945.535910489383</v>
      </c>
    </row>
    <row r="45" spans="1:9" ht="20.25">
      <c r="A45" s="1"/>
      <c r="B45" s="7" t="s">
        <v>8</v>
      </c>
      <c r="C45" s="8">
        <v>168778.436</v>
      </c>
      <c r="D45" s="8">
        <v>175346.511</v>
      </c>
      <c r="E45" s="11">
        <f t="shared" si="6"/>
        <v>29430.16106699998</v>
      </c>
      <c r="F45">
        <f t="shared" si="0"/>
        <v>25476.42</v>
      </c>
      <c r="G45">
        <v>43</v>
      </c>
      <c r="H45">
        <f t="shared" si="1"/>
        <v>18759.364089510615</v>
      </c>
      <c r="I45">
        <f t="shared" si="2"/>
        <v>32193.475910489382</v>
      </c>
    </row>
    <row r="46" spans="1:9" ht="20.25">
      <c r="A46" s="1"/>
      <c r="B46" s="7" t="s">
        <v>9</v>
      </c>
      <c r="C46" s="8">
        <v>201906.3</v>
      </c>
      <c r="D46" s="8">
        <v>204501.5</v>
      </c>
      <c r="E46" s="11">
        <f t="shared" si="6"/>
        <v>33127.864</v>
      </c>
      <c r="F46">
        <f t="shared" si="0"/>
        <v>25724.36</v>
      </c>
      <c r="G46">
        <v>44</v>
      </c>
      <c r="H46">
        <f t="shared" si="1"/>
        <v>19007.304089510617</v>
      </c>
      <c r="I46">
        <f t="shared" si="2"/>
        <v>32441.415910489384</v>
      </c>
    </row>
    <row r="47" spans="1:9" ht="20.25">
      <c r="A47" s="1"/>
      <c r="B47" s="7" t="s">
        <v>10</v>
      </c>
      <c r="C47" s="8">
        <v>226687.546268</v>
      </c>
      <c r="D47" s="8">
        <v>232050.389357</v>
      </c>
      <c r="E47" s="11">
        <f t="shared" si="6"/>
        <v>24781.246268000017</v>
      </c>
      <c r="F47">
        <f t="shared" si="0"/>
        <v>25972.3</v>
      </c>
      <c r="G47">
        <v>45</v>
      </c>
      <c r="H47">
        <f t="shared" si="1"/>
        <v>19255.244089510616</v>
      </c>
      <c r="I47">
        <f t="shared" si="2"/>
        <v>32689.355910489383</v>
      </c>
    </row>
    <row r="48" spans="1:9" ht="20.25">
      <c r="A48" s="1"/>
      <c r="B48" s="7" t="s">
        <v>11</v>
      </c>
      <c r="C48" s="8">
        <v>251845.090684</v>
      </c>
      <c r="D48" s="8">
        <v>261096.121459</v>
      </c>
      <c r="E48" s="11">
        <f t="shared" si="6"/>
        <v>25157.54441599999</v>
      </c>
      <c r="F48">
        <f t="shared" si="0"/>
        <v>26220.239999999998</v>
      </c>
      <c r="G48">
        <v>46</v>
      </c>
      <c r="H48">
        <f t="shared" si="1"/>
        <v>19503.184089510614</v>
      </c>
      <c r="I48">
        <f t="shared" si="2"/>
        <v>32937.29591048938</v>
      </c>
    </row>
    <row r="49" spans="1:9" ht="20.25">
      <c r="A49" s="1"/>
      <c r="B49" s="7" t="s">
        <v>12</v>
      </c>
      <c r="C49" s="8">
        <v>284224.836522</v>
      </c>
      <c r="D49" s="8">
        <v>291451.29141</v>
      </c>
      <c r="E49" s="11">
        <f t="shared" si="6"/>
        <v>32379.74583800003</v>
      </c>
      <c r="F49">
        <f t="shared" si="0"/>
        <v>26468.18</v>
      </c>
      <c r="G49">
        <v>47</v>
      </c>
      <c r="H49">
        <f t="shared" si="1"/>
        <v>19751.124089510617</v>
      </c>
      <c r="I49">
        <f t="shared" si="2"/>
        <v>33185.235910489384</v>
      </c>
    </row>
    <row r="50" spans="1:9" ht="20.25">
      <c r="A50" s="1"/>
      <c r="B50" s="7" t="s">
        <v>13</v>
      </c>
      <c r="C50" s="8">
        <v>314616.9</v>
      </c>
      <c r="D50" s="8">
        <v>333459.5</v>
      </c>
      <c r="E50" s="11">
        <f t="shared" si="6"/>
        <v>30392.063477999996</v>
      </c>
      <c r="F50">
        <f t="shared" si="0"/>
        <v>26716.12</v>
      </c>
      <c r="G50">
        <v>48</v>
      </c>
      <c r="H50">
        <f t="shared" si="1"/>
        <v>19999.064089510615</v>
      </c>
      <c r="I50">
        <f t="shared" si="2"/>
        <v>33433.175910489386</v>
      </c>
    </row>
    <row r="51" spans="1:9" ht="20.25" customHeight="1">
      <c r="A51" s="1">
        <v>2012</v>
      </c>
      <c r="B51" s="7" t="s">
        <v>2</v>
      </c>
      <c r="C51" s="8">
        <v>21709.4</v>
      </c>
      <c r="D51" s="8">
        <v>20131.3</v>
      </c>
      <c r="E51" s="11">
        <f>C51</f>
        <v>21709.4</v>
      </c>
      <c r="F51">
        <f t="shared" si="0"/>
        <v>26964.059999999998</v>
      </c>
      <c r="G51">
        <v>49</v>
      </c>
      <c r="H51">
        <f t="shared" si="1"/>
        <v>20247.004089510614</v>
      </c>
      <c r="I51">
        <f t="shared" si="2"/>
        <v>33681.11591048938</v>
      </c>
    </row>
    <row r="52" spans="1:9" ht="20.25">
      <c r="A52" s="1"/>
      <c r="B52" s="7" t="s">
        <v>3</v>
      </c>
      <c r="C52" s="8">
        <v>51804.3</v>
      </c>
      <c r="D52" s="8">
        <v>46848.8</v>
      </c>
      <c r="E52" s="11">
        <f>C52-C51</f>
        <v>30094.9</v>
      </c>
      <c r="F52">
        <f t="shared" si="0"/>
        <v>27212</v>
      </c>
      <c r="G52">
        <v>50</v>
      </c>
      <c r="H52">
        <f t="shared" si="1"/>
        <v>20494.944089510616</v>
      </c>
      <c r="I52">
        <f t="shared" si="2"/>
        <v>33929.055910489384</v>
      </c>
    </row>
    <row r="53" spans="1:9" ht="20.25">
      <c r="A53" s="1"/>
      <c r="B53" s="7" t="s">
        <v>4</v>
      </c>
      <c r="C53" s="8">
        <v>77238.603797</v>
      </c>
      <c r="D53" s="8">
        <v>75951.480161</v>
      </c>
      <c r="E53" s="11">
        <f aca="true" t="shared" si="7" ref="E53:E62">C53-C52</f>
        <v>25434.303797</v>
      </c>
      <c r="F53">
        <f t="shared" si="0"/>
        <v>27459.940000000002</v>
      </c>
      <c r="G53">
        <v>51</v>
      </c>
      <c r="H53">
        <f t="shared" si="1"/>
        <v>20742.88408951062</v>
      </c>
      <c r="I53">
        <f t="shared" si="2"/>
        <v>34176.995910489386</v>
      </c>
    </row>
    <row r="54" spans="1:9" ht="20.25">
      <c r="A54" s="1"/>
      <c r="B54" s="7" t="s">
        <v>5</v>
      </c>
      <c r="C54" s="8">
        <v>101123.245633</v>
      </c>
      <c r="D54" s="8">
        <v>104713.742571</v>
      </c>
      <c r="E54" s="11">
        <f t="shared" si="7"/>
        <v>23884.641835999995</v>
      </c>
      <c r="F54">
        <f t="shared" si="0"/>
        <v>27707.879999999997</v>
      </c>
      <c r="G54">
        <v>52</v>
      </c>
      <c r="H54">
        <f t="shared" si="1"/>
        <v>20990.824089510614</v>
      </c>
      <c r="I54">
        <f t="shared" si="2"/>
        <v>34424.93591048938</v>
      </c>
    </row>
    <row r="55" spans="1:9" ht="20.25">
      <c r="A55" s="1"/>
      <c r="B55" s="7" t="s">
        <v>6</v>
      </c>
      <c r="C55" s="8">
        <v>133445.826166</v>
      </c>
      <c r="D55" s="8">
        <v>135612.98916</v>
      </c>
      <c r="E55" s="11">
        <f t="shared" si="7"/>
        <v>32322.580533000015</v>
      </c>
      <c r="F55">
        <f t="shared" si="0"/>
        <v>27955.82</v>
      </c>
      <c r="G55">
        <v>53</v>
      </c>
      <c r="H55">
        <f t="shared" si="1"/>
        <v>21238.764089510616</v>
      </c>
      <c r="I55">
        <f t="shared" si="2"/>
        <v>34672.87591048938</v>
      </c>
    </row>
    <row r="56" spans="1:9" ht="20.25">
      <c r="A56" s="1"/>
      <c r="B56" s="7" t="s">
        <v>7</v>
      </c>
      <c r="C56" s="8">
        <v>162948.830767</v>
      </c>
      <c r="D56" s="8">
        <v>168054.344761</v>
      </c>
      <c r="E56" s="11">
        <f t="shared" si="7"/>
        <v>29503.004600999993</v>
      </c>
      <c r="F56">
        <f t="shared" si="0"/>
        <v>28203.760000000002</v>
      </c>
      <c r="G56">
        <v>54</v>
      </c>
      <c r="H56">
        <f t="shared" si="1"/>
        <v>21486.70408951062</v>
      </c>
      <c r="I56">
        <f t="shared" si="2"/>
        <v>34920.815910489386</v>
      </c>
    </row>
    <row r="57" spans="1:9" ht="20.25">
      <c r="A57" s="1"/>
      <c r="B57" s="7" t="s">
        <v>8</v>
      </c>
      <c r="C57" s="8">
        <v>186580.061344</v>
      </c>
      <c r="D57" s="8">
        <v>200538.273491</v>
      </c>
      <c r="E57" s="11">
        <f t="shared" si="7"/>
        <v>23631.23057699998</v>
      </c>
      <c r="F57">
        <f t="shared" si="0"/>
        <v>28451.7</v>
      </c>
      <c r="G57">
        <v>55</v>
      </c>
      <c r="H57">
        <f t="shared" si="1"/>
        <v>21734.644089510617</v>
      </c>
      <c r="I57">
        <f t="shared" si="2"/>
        <v>35168.75591048939</v>
      </c>
    </row>
    <row r="58" spans="1:9" ht="20.25">
      <c r="A58" s="1"/>
      <c r="B58" s="7" t="s">
        <v>9</v>
      </c>
      <c r="C58" s="8">
        <v>220711.99235297</v>
      </c>
      <c r="D58" s="8">
        <v>234184.93660857</v>
      </c>
      <c r="E58" s="11">
        <f t="shared" si="7"/>
        <v>34131.931008970016</v>
      </c>
      <c r="F58">
        <f t="shared" si="0"/>
        <v>28699.64</v>
      </c>
      <c r="G58">
        <v>56</v>
      </c>
      <c r="H58">
        <f t="shared" si="1"/>
        <v>21982.584089510616</v>
      </c>
      <c r="I58">
        <f t="shared" si="2"/>
        <v>35416.69591048938</v>
      </c>
    </row>
    <row r="59" spans="1:9" ht="20.25">
      <c r="A59" s="1"/>
      <c r="B59" s="7" t="s">
        <v>10</v>
      </c>
      <c r="C59" s="8">
        <v>246329.730105</v>
      </c>
      <c r="D59" s="8">
        <v>267263.087549</v>
      </c>
      <c r="E59" s="11">
        <f t="shared" si="7"/>
        <v>25617.737752029992</v>
      </c>
      <c r="F59">
        <f t="shared" si="0"/>
        <v>28947.58</v>
      </c>
      <c r="G59">
        <v>57</v>
      </c>
      <c r="H59">
        <f t="shared" si="1"/>
        <v>22230.524089510618</v>
      </c>
      <c r="I59">
        <f t="shared" si="2"/>
        <v>35664.635910489385</v>
      </c>
    </row>
    <row r="60" spans="1:9" ht="20.25">
      <c r="A60" s="1"/>
      <c r="B60" s="7" t="s">
        <v>11</v>
      </c>
      <c r="C60" s="8">
        <v>273501.709917</v>
      </c>
      <c r="D60" s="8">
        <v>302630.931335</v>
      </c>
      <c r="E60" s="11">
        <f t="shared" si="7"/>
        <v>27171.979811999976</v>
      </c>
      <c r="F60">
        <f t="shared" si="0"/>
        <v>29195.52</v>
      </c>
      <c r="G60">
        <v>58</v>
      </c>
      <c r="H60">
        <f t="shared" si="1"/>
        <v>22478.464089510617</v>
      </c>
      <c r="I60">
        <f t="shared" si="2"/>
        <v>35912.57591048939</v>
      </c>
    </row>
    <row r="61" spans="1:9" ht="20.25">
      <c r="A61" s="1"/>
      <c r="B61" s="7" t="s">
        <v>12</v>
      </c>
      <c r="C61" s="8">
        <v>305640.46237651</v>
      </c>
      <c r="D61" s="8">
        <v>342450.0503788</v>
      </c>
      <c r="E61" s="11">
        <f t="shared" si="7"/>
        <v>32138.752459510055</v>
      </c>
      <c r="F61">
        <f t="shared" si="0"/>
        <v>29443.46</v>
      </c>
      <c r="G61">
        <v>59</v>
      </c>
      <c r="H61">
        <f t="shared" si="1"/>
        <v>22726.404089510615</v>
      </c>
      <c r="I61">
        <f t="shared" si="2"/>
        <v>36160.51591048938</v>
      </c>
    </row>
    <row r="62" spans="1:9" ht="20.25">
      <c r="A62" s="1"/>
      <c r="B62" s="7" t="s">
        <v>13</v>
      </c>
      <c r="C62" s="8">
        <v>346025.48584122</v>
      </c>
      <c r="D62" s="8">
        <v>395661.8437219</v>
      </c>
      <c r="E62" s="11">
        <f t="shared" si="7"/>
        <v>40385.023464709986</v>
      </c>
      <c r="F62">
        <f t="shared" si="0"/>
        <v>29691.4</v>
      </c>
      <c r="G62">
        <v>60</v>
      </c>
      <c r="H62">
        <f t="shared" si="1"/>
        <v>22974.344089510618</v>
      </c>
      <c r="I62">
        <f t="shared" si="2"/>
        <v>36408.455910489385</v>
      </c>
    </row>
  </sheetData>
  <mergeCells count="7">
    <mergeCell ref="A15:A26"/>
    <mergeCell ref="A27:A38"/>
    <mergeCell ref="A39:A50"/>
    <mergeCell ref="A51:A62"/>
    <mergeCell ref="A1:A2"/>
    <mergeCell ref="B1:B2"/>
    <mergeCell ref="A3:A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3"/>
  <sheetViews>
    <sheetView workbookViewId="0" topLeftCell="A1">
      <selection activeCell="I18" sqref="I18"/>
    </sheetView>
  </sheetViews>
  <sheetFormatPr defaultColWidth="9.23046875" defaultRowHeight="20.25"/>
  <sheetData>
    <row r="2" spans="2:6" ht="20.25">
      <c r="B2">
        <v>13949.75203641</v>
      </c>
      <c r="C2">
        <v>13416.9623658</v>
      </c>
      <c r="D2">
        <v>15094.6</v>
      </c>
      <c r="E2">
        <v>18351.682953</v>
      </c>
      <c r="F2">
        <v>21709.4</v>
      </c>
    </row>
    <row r="3" spans="2:6" ht="20.25">
      <c r="B3">
        <v>17328.59233036</v>
      </c>
      <c r="C3">
        <v>18536.579390419996</v>
      </c>
      <c r="D3">
        <v>15842.9</v>
      </c>
      <c r="E3">
        <v>26348.310547999998</v>
      </c>
      <c r="F3">
        <v>30094.9</v>
      </c>
    </row>
    <row r="4" spans="2:6" ht="20.25">
      <c r="B4">
        <v>15459.650695479995</v>
      </c>
      <c r="C4">
        <v>19316.65824378</v>
      </c>
      <c r="D4">
        <v>20774.5</v>
      </c>
      <c r="E4">
        <v>21726.268449999996</v>
      </c>
      <c r="F4">
        <v>25434.303797</v>
      </c>
    </row>
    <row r="5" spans="2:6" ht="20.25">
      <c r="B5">
        <v>19537.08628039</v>
      </c>
      <c r="C5">
        <v>19183.3</v>
      </c>
      <c r="D5">
        <v>22609.4</v>
      </c>
      <c r="E5">
        <v>23445.596711000006</v>
      </c>
      <c r="F5">
        <v>23884.641835999995</v>
      </c>
    </row>
    <row r="6" spans="2:6" ht="20.25">
      <c r="B6">
        <v>23088.113965719996</v>
      </c>
      <c r="C6">
        <v>18145.8</v>
      </c>
      <c r="D6">
        <v>19514.7</v>
      </c>
      <c r="E6">
        <v>29174.629226999998</v>
      </c>
      <c r="F6">
        <v>32322.580533000015</v>
      </c>
    </row>
    <row r="7" spans="2:6" ht="20.25">
      <c r="B7">
        <v>15469.94862334001</v>
      </c>
      <c r="C7">
        <v>12542.5</v>
      </c>
      <c r="D7">
        <v>18218.4</v>
      </c>
      <c r="E7">
        <v>20301.78704400001</v>
      </c>
      <c r="F7">
        <v>29503.004600999993</v>
      </c>
    </row>
    <row r="8" spans="2:6" ht="20.25">
      <c r="B8">
        <v>18693.450023469995</v>
      </c>
      <c r="C8">
        <v>14714.7</v>
      </c>
      <c r="D8">
        <v>24132.05</v>
      </c>
      <c r="E8">
        <v>29430.16106699998</v>
      </c>
      <c r="F8">
        <v>23631.23057699998</v>
      </c>
    </row>
    <row r="9" spans="2:6" ht="20.25">
      <c r="B9">
        <v>25651.957790980014</v>
      </c>
      <c r="C9">
        <v>19491.7</v>
      </c>
      <c r="D9">
        <v>7284.173228320025</v>
      </c>
      <c r="E9">
        <v>33127.864</v>
      </c>
      <c r="F9">
        <v>34131.931008970016</v>
      </c>
    </row>
    <row r="10" spans="2:6" ht="20.25">
      <c r="B10">
        <v>19985.769955519994</v>
      </c>
      <c r="C10">
        <v>13568.7</v>
      </c>
      <c r="D10">
        <v>19207.708562679996</v>
      </c>
      <c r="E10">
        <v>24781.246268000017</v>
      </c>
      <c r="F10">
        <v>25617.737752029992</v>
      </c>
    </row>
    <row r="11" spans="2:6" ht="20.25">
      <c r="B11">
        <v>18863.599367749994</v>
      </c>
      <c r="C11">
        <v>17111.7</v>
      </c>
      <c r="D11">
        <v>21760.564075000002</v>
      </c>
      <c r="E11">
        <v>25157.54441599999</v>
      </c>
      <c r="F11">
        <v>27171.979811999976</v>
      </c>
    </row>
    <row r="12" spans="2:6" ht="20.25">
      <c r="B12">
        <v>19923.16147498999</v>
      </c>
      <c r="C12">
        <v>34527.9</v>
      </c>
      <c r="D12">
        <v>30837.802126999974</v>
      </c>
      <c r="E12">
        <v>32379.74583800003</v>
      </c>
      <c r="F12">
        <v>32138.752459510055</v>
      </c>
    </row>
    <row r="13" spans="2:6" ht="20.25">
      <c r="B13">
        <v>23735.215658590023</v>
      </c>
      <c r="C13">
        <v>9143.799999999988</v>
      </c>
      <c r="D13">
        <v>25338.402007000026</v>
      </c>
      <c r="E13">
        <v>30392.063477999996</v>
      </c>
      <c r="F13">
        <v>40385.023464709986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0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Сихівська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Teacher-mobile</dc:creator>
  <cp:keywords/>
  <dc:description/>
  <cp:lastModifiedBy>Teacher-mobile</cp:lastModifiedBy>
  <dcterms:created xsi:type="dcterms:W3CDTF">2013-04-15T10:13:23Z</dcterms:created>
  <dcterms:modified xsi:type="dcterms:W3CDTF">2013-04-15T10:41:46Z</dcterms:modified>
  <cp:category/>
  <cp:version/>
  <cp:contentType/>
  <cp:contentStatus/>
</cp:coreProperties>
</file>